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ESF_DET!$A$1:$G$91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75" i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<sst xmlns="http://schemas.openxmlformats.org/spreadsheetml/2006/main" count="131" uniqueCount="128">
  <si>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</si>
  <si>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</si>
  <si>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</si>
  <si>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</si>
  <si>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</si>
  <si>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</si>
  <si>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</si>
  <si>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</si>
  <si>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</si>
  <si>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</si>
  <si>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</si>
  <si>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</si>
  <si>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</si>
  <si>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</si>
  <si>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</si>
  <si>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</si>
  <si>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</si>
  <si>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</si>
  <si>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</si>
  <si>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</si>
  <si>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</si>
  <si>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</si>
  <si>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</si>
  <si>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</si>
  <si>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</si>
  <si>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</si>
  <si>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</si>
  <si>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</si>
  <si>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</si>
  <si>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</si>
  <si>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</si>
  <si>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</si>
  <si>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</si>
  <si>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</si>
  <si>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</si>
  <si>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</si>
  <si>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</si>
  <si>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</si>
  <si>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</si>
  <si>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</si>
  <si>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</si>
  <si>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</si>
  <si>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</si>
  <si>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</si>
  <si>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</si>
  <si>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</si>
  <si>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</si>
  <si>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</si>
  <si>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</si>
  <si>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</si>
  <si>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</si>
  <si>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</si>
  <si>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</si>
  <si>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</si>
  <si>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</si>
  <si>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</si>
  <si>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</si>
  <si>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</si>
  <si>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</si>
  <si>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</si>
  <si>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</si>
  <si>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</si>
  <si>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</si>
  <si>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</si>
  <si>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</si>
  <si>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</si>
  <si>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</si>
  <si>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</si>
  <si>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</si>
  <si>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</si>
  <si>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</si>
  <si>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</si>
  <si>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</si>
  <si>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</si>
  <si>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</si>
  <si>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</si>
  <si>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</si>
  <si>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</si>
  <si>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</si>
  <si>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</si>
  <si>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</si>
  <si>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</si>
  <si>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</si>
  <si>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</si>
  <si>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</si>
  <si>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</si>
  <si>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</si>
  <si>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</si>
  <si>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</si>
  <si>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</si>
  <si>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</si>
  <si>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</si>
  <si>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</si>
  <si>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</si>
  <si>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</si>
  <si>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</si>
  <si>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</si>
  <si>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</si>
  <si>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</si>
  <si>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</si>
  <si>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</si>
  <si>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</si>
  <si>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</si>
  <si>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</si>
  <si>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</si>
  <si>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</si>
  <si>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</si>
  <si>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</si>
  <si>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</si>
  <si>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</si>
  <si>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</si>
  <si>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</si>
  <si>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</si>
  <si>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</si>
  <si>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</si>
  <si>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</si>
  <si>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</si>
  <si>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</si>
  <si>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</si>
  <si>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</si>
  <si>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</si>
  <si>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</si>
  <si>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</si>
  <si>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SAUCILLO</t>
  </si>
  <si>
    <t>DIRECTOR EJECUTIVO</t>
  </si>
  <si>
    <t>DIRECTOR FINANCIERO</t>
  </si>
  <si>
    <t>C. JAIME LARA HERNANDEZ</t>
  </si>
  <si>
    <t>Al 31 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</si>
</sst>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7" zoomScale="90" zoomScaleNormal="90" workbookViewId="0">
      <selection activeCell="F89" sqref="F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127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1730401.94</v>
      </c>
      <c r="D9" s="20">
        <f>SUM(D10:D16)</f>
        <v>2378156.7000000002</v>
      </c>
      <c r="E9" s="11" t="s">
        <v>9</v>
      </c>
      <c r="F9" s="20">
        <f>SUM(F10:F18)</f>
        <v>1676929.69</v>
      </c>
      <c r="G9" s="20">
        <f>SUM(G10:G18)</f>
        <v>2496188.5499999998</v>
      </c>
    </row>
    <row r="10" spans="2:8" x14ac:dyDescent="0.25">
      <c r="B10" s="12" t="s">
        <v>10</v>
      </c>
      <c r="C10" s="26">
        <v>21600</v>
      </c>
      <c r="D10" s="26">
        <v>16600</v>
      </c>
      <c r="E10" s="13" t="s">
        <v>11</v>
      </c>
      <c r="F10" s="26">
        <v>85776.1</v>
      </c>
      <c r="G10" s="26">
        <v>60688.7</v>
      </c>
    </row>
    <row r="11" spans="2:8" x14ac:dyDescent="0.25">
      <c r="B11" s="12" t="s">
        <v>12</v>
      </c>
      <c r="C11" s="26">
        <v>1708801.94</v>
      </c>
      <c r="D11" s="26">
        <v>2361556.7000000002</v>
      </c>
      <c r="E11" s="13" t="s">
        <v>13</v>
      </c>
      <c r="F11" s="26">
        <v>81361.740000000005</v>
      </c>
      <c r="G11" s="26">
        <v>76776.2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267792.14</v>
      </c>
      <c r="G14" s="26">
        <v>66034.080000000002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1080116.56</v>
      </c>
      <c r="G16" s="26">
        <v>1449817.06</v>
      </c>
    </row>
    <row r="17" spans="2:7" ht="24" x14ac:dyDescent="0.25">
      <c r="B17" s="10" t="s">
        <v>24</v>
      </c>
      <c r="C17" s="20">
        <f>SUM(C18:C24)</f>
        <v>1498149.8499999999</v>
      </c>
      <c r="D17" s="20">
        <f>SUM(D18:D24)</f>
        <v>1310020.77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161883.15</v>
      </c>
      <c r="G18" s="26">
        <v>842872.51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132345.60000000001</v>
      </c>
      <c r="G19" s="20">
        <f>SUM(G20:G22)</f>
        <v>132345.60000000001</v>
      </c>
    </row>
    <row r="20" spans="2:7" ht="24" x14ac:dyDescent="0.25">
      <c r="B20" s="12" t="s">
        <v>30</v>
      </c>
      <c r="C20" s="26">
        <v>442731.67</v>
      </c>
      <c r="D20" s="26">
        <v>835809.02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132345.60000000001</v>
      </c>
      <c r="G22" s="26">
        <v>132345.60000000001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1055418.18</v>
      </c>
      <c r="D24" s="26">
        <v>474211.75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31554</v>
      </c>
      <c r="D25" s="20">
        <f>SUM(D26:D30)</f>
        <v>16926.75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31554</v>
      </c>
      <c r="D26" s="26">
        <v>16926.75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3260105.79</v>
      </c>
      <c r="D47" s="20">
        <f>SUM(D41,D38,D37,D31,D25,D17,D9)</f>
        <v>3705104.22</v>
      </c>
      <c r="E47" s="14" t="s">
        <v>83</v>
      </c>
      <c r="F47" s="20">
        <f>SUM(F42,F38,F31,F27,F26,F23,F19,F9)</f>
        <v>1809275.29</v>
      </c>
      <c r="G47" s="20">
        <f>SUM(G42,G38,G31,G27,G26,G23,G19,G9)</f>
        <v>2628534.15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50973263.549999997</v>
      </c>
      <c r="D52" s="26">
        <v>43843138.68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7538005.7599999998</v>
      </c>
      <c r="D53" s="26">
        <v>6888346.3200000003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141795</v>
      </c>
      <c r="D54" s="26">
        <v>15695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-4582485.21</v>
      </c>
      <c r="D55" s="26">
        <v>-4144160.76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1809275.29</v>
      </c>
      <c r="G59" s="20">
        <f>SUM(G47,G57)</f>
        <v>2628534.15</v>
      </c>
    </row>
    <row r="60" spans="2:7" ht="24" x14ac:dyDescent="0.25">
      <c r="B60" s="4" t="s">
        <v>103</v>
      </c>
      <c r="C60" s="20">
        <f>SUM(C50:C58)</f>
        <v>54070579.099999994</v>
      </c>
      <c r="D60" s="20">
        <f>SUM(D50:D58)</f>
        <v>46603019.240000002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57330684.889999993</v>
      </c>
      <c r="D62" s="20">
        <f>SUM(D47,D60)</f>
        <v>50308123.460000001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43197706.189999998</v>
      </c>
      <c r="G63" s="20">
        <f>SUM(G64:G66)</f>
        <v>36887974.899999999</v>
      </c>
    </row>
    <row r="64" spans="2:7" x14ac:dyDescent="0.25">
      <c r="B64" s="15"/>
      <c r="C64" s="23"/>
      <c r="D64" s="23"/>
      <c r="E64" s="11" t="s">
        <v>107</v>
      </c>
      <c r="F64" s="26">
        <v>43197706.189999998</v>
      </c>
      <c r="G64" s="26">
        <v>36887974.899999999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12323703.41</v>
      </c>
      <c r="G68" s="20">
        <f>SUM(G69:G73)</f>
        <v>10791614.41</v>
      </c>
    </row>
    <row r="69" spans="2:7" x14ac:dyDescent="0.25">
      <c r="B69" s="15"/>
      <c r="C69" s="23"/>
      <c r="D69" s="23"/>
      <c r="E69" s="11" t="s">
        <v>111</v>
      </c>
      <c r="F69" s="26">
        <v>1383720.86</v>
      </c>
      <c r="G69" s="26">
        <v>2383849.7200000002</v>
      </c>
    </row>
    <row r="70" spans="2:7" x14ac:dyDescent="0.25">
      <c r="B70" s="15"/>
      <c r="C70" s="23"/>
      <c r="D70" s="23"/>
      <c r="E70" s="11" t="s">
        <v>112</v>
      </c>
      <c r="F70" s="26">
        <v>10936074.380000001</v>
      </c>
      <c r="G70" s="26">
        <v>8403856.5299999993</v>
      </c>
    </row>
    <row r="71" spans="2:7" x14ac:dyDescent="0.25">
      <c r="B71" s="15"/>
      <c r="C71" s="23"/>
      <c r="D71" s="23"/>
      <c r="E71" s="11" t="s">
        <v>113</v>
      </c>
      <c r="F71" s="26">
        <v>3308.17</v>
      </c>
      <c r="G71" s="26">
        <v>3308.16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600</v>
      </c>
      <c r="G73" s="26">
        <v>600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55521409.599999994</v>
      </c>
      <c r="G79" s="20">
        <f>SUM(G63,G68,G75)</f>
        <v>47679589.310000002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57330684.889999993</v>
      </c>
      <c r="G81" s="20">
        <f>SUM(G59,G79)</f>
        <v>50308123.460000001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31" t="s">
        <v>126</v>
      </c>
      <c r="C85" s="28"/>
      <c r="D85" s="28"/>
      <c r="E85" s="28"/>
    </row>
    <row r="86" spans="2:7" s="29" customFormat="1" x14ac:dyDescent="0.25">
      <c r="B86" s="32" t="s">
        <v>124</v>
      </c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31"/>
      <c r="C88" s="28"/>
      <c r="D88" s="28"/>
      <c r="E88" s="28"/>
    </row>
    <row r="89" spans="2:7" s="29" customFormat="1" x14ac:dyDescent="0.25">
      <c r="B89" s="32" t="s">
        <v>125</v>
      </c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Cultura del Agua</cp:lastModifiedBy>
  <cp:lastPrinted>2021-04-19T16:02:58Z</cp:lastPrinted>
  <dcterms:created xsi:type="dcterms:W3CDTF">2020-01-08T19:54:23Z</dcterms:created>
  <dcterms:modified xsi:type="dcterms:W3CDTF">2022-01-24T00:18:39Z</dcterms:modified>
</cp:coreProperties>
</file>